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0400" windowHeight="76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C59" i="2" s="1"/>
  <c r="B54" i="2"/>
  <c r="B59" i="2" s="1"/>
  <c r="C49" i="2"/>
  <c r="B49" i="2"/>
  <c r="C48" i="2"/>
  <c r="B48" i="2"/>
  <c r="C41" i="2"/>
  <c r="C45" i="2" s="1"/>
  <c r="B41" i="2"/>
  <c r="B45" i="2" s="1"/>
  <c r="C35" i="2"/>
  <c r="B35" i="2"/>
  <c r="C16" i="2"/>
  <c r="C33" i="2" s="1"/>
  <c r="B16" i="2"/>
  <c r="B33" i="2" s="1"/>
  <c r="C4" i="2"/>
  <c r="B4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<sst xmlns="http://schemas.openxmlformats.org/spreadsheetml/2006/main" count="64" uniqueCount="56">
  <si>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</si>
  <si>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</si>
  <si>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</si>
  <si>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</si>
  <si>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</si>
  <si>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</si>
  <si>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</si>
  <si>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</si>
  <si>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</si>
  <si>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</si>
  <si>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</si>
  <si>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</si>
  <si>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</si>
  <si>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</si>
  <si>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</si>
  <si>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</si>
  <si>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</si>
  <si>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</si>
  <si>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</si>
  <si>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</si>
  <si>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</si>
  <si>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</si>
  <si>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</si>
  <si>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</si>
  <si>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</si>
  <si>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</si>
  <si>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</si>
  <si>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</si>
  <si>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</si>
  <si>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</si>
  <si>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</si>
  <si>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</si>
  <si>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</si>
  <si>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</si>
  <si>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</si>
  <si>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</si>
  <si>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</si>
  <si>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</si>
  <si>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</si>
  <si>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</si>
  <si>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</si>
  <si>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</si>
  <si>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</si>
  <si>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</si>
  <si>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</si>
  <si>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</si>
  <si>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</si>
  <si>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</si>
  <si>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</si>
  <si>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Flujos de Efectivo
Del 1 de Enero al 30 de Junio de 2024
(Cifras en Pesos)</t>
  </si>
  <si>
    <t>________________________________________</t>
  </si>
  <si>
    <t>LIC. MONICA GUADALUPE RAMIREZ GONZALEZ</t>
  </si>
  <si>
    <t>DIRECTORA GENERAL</t>
  </si>
  <si>
    <t>_______________________________</t>
  </si>
  <si>
    <t>LIC. LUIS EDGAR DIAZ JARAMILLO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</si>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</sst>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8"/>
  <sheetViews>
    <sheetView tabSelected="1" zoomScaleNormal="100" workbookViewId="0">
      <selection activeCell="A77" sqref="A7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6161577.7699999996</v>
      </c>
      <c r="C4" s="14">
        <f>SUM(C5:C14)</f>
        <v>12774526.58</v>
      </c>
    </row>
    <row r="5" spans="1:3" ht="11.25" customHeight="1" x14ac:dyDescent="0.2">
      <c r="A5" s="7" t="s">
        <v>3</v>
      </c>
      <c r="B5" s="13">
        <v>0</v>
      </c>
      <c r="C5" s="13">
        <v>0</v>
      </c>
    </row>
    <row r="6" spans="1:3" ht="11.25" customHeight="1" x14ac:dyDescent="0.2">
      <c r="A6" s="7" t="s">
        <v>4</v>
      </c>
      <c r="B6" s="13">
        <v>0</v>
      </c>
      <c r="C6" s="13">
        <v>0</v>
      </c>
    </row>
    <row r="7" spans="1:3" ht="11.25" customHeight="1" x14ac:dyDescent="0.2">
      <c r="A7" s="7" t="s">
        <v>5</v>
      </c>
      <c r="B7" s="13">
        <v>0</v>
      </c>
      <c r="C7" s="13">
        <v>0</v>
      </c>
    </row>
    <row r="8" spans="1:3" ht="11.25" customHeight="1" x14ac:dyDescent="0.2">
      <c r="A8" s="7" t="s">
        <v>6</v>
      </c>
      <c r="B8" s="13">
        <v>0</v>
      </c>
      <c r="C8" s="13">
        <v>0</v>
      </c>
    </row>
    <row r="9" spans="1:3" ht="11.25" customHeight="1" x14ac:dyDescent="0.2">
      <c r="A9" s="7" t="s">
        <v>7</v>
      </c>
      <c r="B9" s="13">
        <v>797.77</v>
      </c>
      <c r="C9" s="13">
        <v>1677.58</v>
      </c>
    </row>
    <row r="10" spans="1:3" ht="11.25" customHeight="1" x14ac:dyDescent="0.2">
      <c r="A10" s="7" t="s">
        <v>8</v>
      </c>
      <c r="B10" s="13">
        <v>0</v>
      </c>
      <c r="C10" s="13">
        <v>0</v>
      </c>
    </row>
    <row r="11" spans="1:3" ht="11.25" customHeight="1" x14ac:dyDescent="0.2">
      <c r="A11" s="7" t="s">
        <v>9</v>
      </c>
      <c r="B11" s="13">
        <v>209530</v>
      </c>
      <c r="C11" s="13">
        <v>397277</v>
      </c>
    </row>
    <row r="12" spans="1:3" ht="22.5" x14ac:dyDescent="0.2">
      <c r="A12" s="7" t="s">
        <v>10</v>
      </c>
      <c r="B12" s="13">
        <v>0</v>
      </c>
      <c r="C12" s="13">
        <v>0</v>
      </c>
    </row>
    <row r="13" spans="1:3" ht="11.25" customHeight="1" x14ac:dyDescent="0.2">
      <c r="A13" s="7" t="s">
        <v>11</v>
      </c>
      <c r="B13" s="13">
        <v>5951250</v>
      </c>
      <c r="C13" s="13">
        <v>12375572</v>
      </c>
    </row>
    <row r="14" spans="1:3" ht="11.25" customHeight="1" x14ac:dyDescent="0.2">
      <c r="A14" s="7" t="s">
        <v>12</v>
      </c>
      <c r="B14" s="13">
        <v>0</v>
      </c>
      <c r="C14" s="13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4">
        <f>SUM(B17:B32)</f>
        <v>5370260.04</v>
      </c>
      <c r="C16" s="14">
        <f>SUM(C17:C32)</f>
        <v>12517165.949999999</v>
      </c>
    </row>
    <row r="17" spans="1:3" ht="11.25" customHeight="1" x14ac:dyDescent="0.2">
      <c r="A17" s="7" t="s">
        <v>14</v>
      </c>
      <c r="B17" s="13">
        <v>2858829.79</v>
      </c>
      <c r="C17" s="13">
        <v>7578070.4400000004</v>
      </c>
    </row>
    <row r="18" spans="1:3" ht="11.25" customHeight="1" x14ac:dyDescent="0.2">
      <c r="A18" s="7" t="s">
        <v>15</v>
      </c>
      <c r="B18" s="13">
        <v>530571.68999999994</v>
      </c>
      <c r="C18" s="13">
        <v>702720.14</v>
      </c>
    </row>
    <row r="19" spans="1:3" ht="11.25" customHeight="1" x14ac:dyDescent="0.2">
      <c r="A19" s="7" t="s">
        <v>16</v>
      </c>
      <c r="B19" s="13">
        <v>1161213.27</v>
      </c>
      <c r="C19" s="13">
        <v>2061674.69</v>
      </c>
    </row>
    <row r="20" spans="1:3" ht="11.25" customHeight="1" x14ac:dyDescent="0.2">
      <c r="A20" s="7" t="s">
        <v>17</v>
      </c>
      <c r="B20" s="13">
        <v>0</v>
      </c>
      <c r="C20" s="13">
        <v>0</v>
      </c>
    </row>
    <row r="21" spans="1:3" ht="11.25" customHeight="1" x14ac:dyDescent="0.2">
      <c r="A21" s="7" t="s">
        <v>18</v>
      </c>
      <c r="B21" s="13">
        <v>0</v>
      </c>
      <c r="C21" s="13">
        <v>0</v>
      </c>
    </row>
    <row r="22" spans="1:3" ht="11.25" customHeight="1" x14ac:dyDescent="0.2">
      <c r="A22" s="7" t="s">
        <v>19</v>
      </c>
      <c r="B22" s="13">
        <v>0</v>
      </c>
      <c r="C22" s="13">
        <v>0</v>
      </c>
    </row>
    <row r="23" spans="1:3" ht="11.25" customHeight="1" x14ac:dyDescent="0.2">
      <c r="A23" s="7" t="s">
        <v>20</v>
      </c>
      <c r="B23" s="13">
        <v>819645.29</v>
      </c>
      <c r="C23" s="13">
        <v>1701628.68</v>
      </c>
    </row>
    <row r="24" spans="1:3" ht="11.25" customHeight="1" x14ac:dyDescent="0.2">
      <c r="A24" s="7" t="s">
        <v>21</v>
      </c>
      <c r="B24" s="13">
        <v>0</v>
      </c>
      <c r="C24" s="13">
        <v>0</v>
      </c>
    </row>
    <row r="25" spans="1:3" ht="11.25" customHeight="1" x14ac:dyDescent="0.2">
      <c r="A25" s="7" t="s">
        <v>22</v>
      </c>
      <c r="B25" s="13">
        <v>0</v>
      </c>
      <c r="C25" s="13">
        <v>0</v>
      </c>
    </row>
    <row r="26" spans="1:3" ht="11.25" customHeight="1" x14ac:dyDescent="0.2">
      <c r="A26" s="7" t="s">
        <v>23</v>
      </c>
      <c r="B26" s="13">
        <v>0</v>
      </c>
      <c r="C26" s="13">
        <v>0</v>
      </c>
    </row>
    <row r="27" spans="1:3" ht="11.25" customHeight="1" x14ac:dyDescent="0.2">
      <c r="A27" s="7" t="s">
        <v>24</v>
      </c>
      <c r="B27" s="13">
        <v>0</v>
      </c>
      <c r="C27" s="13">
        <v>0</v>
      </c>
    </row>
    <row r="28" spans="1:3" ht="11.25" customHeight="1" x14ac:dyDescent="0.2">
      <c r="A28" s="7" t="s">
        <v>25</v>
      </c>
      <c r="B28" s="13">
        <v>0</v>
      </c>
      <c r="C28" s="13">
        <v>0</v>
      </c>
    </row>
    <row r="29" spans="1:3" ht="11.25" customHeight="1" x14ac:dyDescent="0.2">
      <c r="A29" s="7" t="s">
        <v>26</v>
      </c>
      <c r="B29" s="13">
        <v>0</v>
      </c>
      <c r="C29" s="13">
        <v>0</v>
      </c>
    </row>
    <row r="30" spans="1:3" ht="11.25" customHeight="1" x14ac:dyDescent="0.2">
      <c r="A30" s="7" t="s">
        <v>27</v>
      </c>
      <c r="B30" s="13">
        <v>0</v>
      </c>
      <c r="C30" s="13">
        <v>0</v>
      </c>
    </row>
    <row r="31" spans="1:3" ht="11.25" customHeight="1" x14ac:dyDescent="0.2">
      <c r="A31" s="7" t="s">
        <v>28</v>
      </c>
      <c r="B31" s="13">
        <v>0</v>
      </c>
      <c r="C31" s="13">
        <v>473072</v>
      </c>
    </row>
    <row r="32" spans="1:3" ht="11.25" customHeight="1" x14ac:dyDescent="0.2">
      <c r="A32" s="7" t="s">
        <v>29</v>
      </c>
      <c r="B32" s="13">
        <v>0</v>
      </c>
      <c r="C32" s="13">
        <v>0</v>
      </c>
    </row>
    <row r="33" spans="1:3" ht="11.25" customHeight="1" x14ac:dyDescent="0.2">
      <c r="A33" s="4" t="s">
        <v>30</v>
      </c>
      <c r="B33" s="14">
        <f>B4-B16</f>
        <v>791317.72999999952</v>
      </c>
      <c r="C33" s="14">
        <f>C4-C16</f>
        <v>257360.63000000082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14">
        <f>SUM(B36:B38)</f>
        <v>0</v>
      </c>
      <c r="C35" s="14">
        <f>SUM(C36:C38)</f>
        <v>0</v>
      </c>
    </row>
    <row r="36" spans="1:3" ht="11.25" customHeight="1" x14ac:dyDescent="0.2">
      <c r="A36" s="6" t="s">
        <v>2</v>
      </c>
      <c r="B36" s="13">
        <v>0</v>
      </c>
      <c r="C36" s="13">
        <v>0</v>
      </c>
    </row>
    <row r="37" spans="1:3" ht="11.25" customHeight="1" x14ac:dyDescent="0.2">
      <c r="A37" s="7" t="s">
        <v>32</v>
      </c>
      <c r="B37" s="13">
        <v>0</v>
      </c>
      <c r="C37" s="13">
        <v>0</v>
      </c>
    </row>
    <row r="38" spans="1:3" ht="11.25" customHeight="1" x14ac:dyDescent="0.2">
      <c r="A38" s="7" t="s">
        <v>33</v>
      </c>
      <c r="B38" s="13">
        <v>0</v>
      </c>
      <c r="C38" s="13">
        <v>0</v>
      </c>
    </row>
    <row r="39" spans="1:3" ht="11.25" customHeight="1" x14ac:dyDescent="0.2">
      <c r="A39" s="7" t="s">
        <v>34</v>
      </c>
      <c r="B39" s="13">
        <v>0</v>
      </c>
      <c r="C39" s="13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4">
        <f>SUM(B42:B44)</f>
        <v>0</v>
      </c>
      <c r="C41" s="14">
        <f>SUM(C42:C44)</f>
        <v>11999</v>
      </c>
    </row>
    <row r="42" spans="1:3" ht="11.25" customHeight="1" x14ac:dyDescent="0.2">
      <c r="A42" s="7" t="s">
        <v>32</v>
      </c>
      <c r="B42" s="13">
        <v>0</v>
      </c>
      <c r="C42" s="13">
        <v>0</v>
      </c>
    </row>
    <row r="43" spans="1:3" ht="11.25" customHeight="1" x14ac:dyDescent="0.2">
      <c r="A43" s="7" t="s">
        <v>33</v>
      </c>
      <c r="B43" s="13">
        <v>0</v>
      </c>
      <c r="C43" s="13">
        <v>11999</v>
      </c>
    </row>
    <row r="44" spans="1:3" ht="11.25" customHeight="1" x14ac:dyDescent="0.2">
      <c r="A44" s="7" t="s">
        <v>35</v>
      </c>
      <c r="B44" s="13">
        <v>0</v>
      </c>
      <c r="C44" s="13">
        <v>0</v>
      </c>
    </row>
    <row r="45" spans="1:3" ht="11.25" customHeight="1" x14ac:dyDescent="0.2">
      <c r="A45" s="4" t="s">
        <v>36</v>
      </c>
      <c r="B45" s="14">
        <f>B36-B41</f>
        <v>0</v>
      </c>
      <c r="C45" s="14">
        <f>C36-C41</f>
        <v>-11999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21254.87</v>
      </c>
    </row>
    <row r="49" spans="1:3" ht="11.25" customHeight="1" x14ac:dyDescent="0.2">
      <c r="A49" s="7" t="s">
        <v>38</v>
      </c>
      <c r="B49" s="13">
        <f>B50+B51</f>
        <v>0</v>
      </c>
      <c r="C49" s="13">
        <f>C50+C51</f>
        <v>0</v>
      </c>
    </row>
    <row r="50" spans="1:3" ht="11.25" customHeight="1" x14ac:dyDescent="0.2">
      <c r="A50" s="7" t="s">
        <v>39</v>
      </c>
      <c r="B50" s="13">
        <v>0</v>
      </c>
      <c r="C50" s="13">
        <v>0</v>
      </c>
    </row>
    <row r="51" spans="1:3" ht="11.25" customHeight="1" x14ac:dyDescent="0.2">
      <c r="A51" s="7" t="s">
        <v>40</v>
      </c>
      <c r="B51" s="13">
        <v>0</v>
      </c>
      <c r="C51" s="13">
        <v>0</v>
      </c>
    </row>
    <row r="52" spans="1:3" ht="11.25" customHeight="1" x14ac:dyDescent="0.2">
      <c r="A52" s="7" t="s">
        <v>41</v>
      </c>
      <c r="B52" s="13">
        <v>0</v>
      </c>
      <c r="C52" s="13">
        <v>21254.87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4">
        <f>SUM(B55+B58)</f>
        <v>338767.99</v>
      </c>
      <c r="C54" s="14">
        <f>SUM(C55+C58)</f>
        <v>0</v>
      </c>
    </row>
    <row r="55" spans="1:3" ht="11.25" customHeight="1" x14ac:dyDescent="0.2">
      <c r="A55" s="7" t="s">
        <v>42</v>
      </c>
      <c r="B55" s="13">
        <f>SUM(B56+B57)</f>
        <v>0</v>
      </c>
      <c r="C55" s="13">
        <f>SUM(C56+C57)</f>
        <v>0</v>
      </c>
    </row>
    <row r="56" spans="1:3" ht="11.25" customHeight="1" x14ac:dyDescent="0.2">
      <c r="A56" s="7" t="s">
        <v>39</v>
      </c>
      <c r="B56" s="13">
        <v>0</v>
      </c>
      <c r="C56" s="13">
        <v>0</v>
      </c>
    </row>
    <row r="57" spans="1:3" ht="11.25" customHeight="1" x14ac:dyDescent="0.2">
      <c r="A57" s="7" t="s">
        <v>40</v>
      </c>
      <c r="B57" s="13">
        <v>0</v>
      </c>
      <c r="C57" s="13">
        <v>0</v>
      </c>
    </row>
    <row r="58" spans="1:3" ht="11.25" customHeight="1" x14ac:dyDescent="0.2">
      <c r="A58" s="7" t="s">
        <v>43</v>
      </c>
      <c r="B58" s="13">
        <v>338767.99</v>
      </c>
      <c r="C58" s="13">
        <v>0</v>
      </c>
    </row>
    <row r="59" spans="1:3" ht="11.25" customHeight="1" x14ac:dyDescent="0.2">
      <c r="A59" s="4" t="s">
        <v>44</v>
      </c>
      <c r="B59" s="14">
        <f>B48-B54</f>
        <v>-338767.99</v>
      </c>
      <c r="C59" s="14">
        <f>C48-C54</f>
        <v>21254.87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4">
        <f>B59+B45+B33</f>
        <v>452549.73999999953</v>
      </c>
      <c r="C61" s="14">
        <f>C59+C45+C33</f>
        <v>266616.50000000081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4">
        <v>564256.27</v>
      </c>
      <c r="C63" s="14">
        <v>297639.77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4">
        <v>1016806.01</v>
      </c>
      <c r="C65" s="14">
        <v>564256.27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71" spans="1:3" x14ac:dyDescent="0.2">
      <c r="A71" s="1" t="s">
        <v>50</v>
      </c>
    </row>
    <row r="72" spans="1:3" x14ac:dyDescent="0.2">
      <c r="A72" s="1" t="s">
        <v>51</v>
      </c>
    </row>
    <row r="73" spans="1:3" x14ac:dyDescent="0.2">
      <c r="A73" s="1" t="s">
        <v>52</v>
      </c>
    </row>
    <row r="76" spans="1:3" x14ac:dyDescent="0.2">
      <c r="A76" s="1" t="s">
        <v>53</v>
      </c>
    </row>
    <row r="77" spans="1:3" x14ac:dyDescent="0.2">
      <c r="A77" s="1" t="s">
        <v>54</v>
      </c>
    </row>
    <row r="78" spans="1:3" x14ac:dyDescent="0.2">
      <c r="A78" s="1" t="s">
        <v>55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cp:lastPrinted>2024-07-29T16:10:18Z</cp:lastPrinted>
  <dcterms:created xsi:type="dcterms:W3CDTF">2012-12-11T20:31:36Z</dcterms:created>
  <dcterms:modified xsi:type="dcterms:W3CDTF">2024-07-29T16:10:21Z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